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"/>
    </mc:Choice>
  </mc:AlternateContent>
  <bookViews>
    <workbookView xWindow="0" yWindow="0" windowWidth="17256" windowHeight="577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G24" i="1" s="1"/>
  <c r="F13" i="1"/>
  <c r="H195" i="1" l="1"/>
  <c r="H176" i="1"/>
  <c r="I176" i="1"/>
  <c r="J176" i="1"/>
  <c r="G157" i="1"/>
  <c r="I157" i="1"/>
  <c r="J157" i="1"/>
  <c r="F138" i="1"/>
  <c r="H138" i="1"/>
  <c r="I138" i="1"/>
  <c r="J138" i="1"/>
  <c r="G119" i="1"/>
  <c r="I119" i="1"/>
  <c r="H119" i="1"/>
  <c r="J119" i="1"/>
  <c r="I100" i="1"/>
  <c r="H100" i="1"/>
  <c r="J100" i="1"/>
  <c r="F24" i="1"/>
  <c r="L119" i="1"/>
  <c r="J195" i="1"/>
  <c r="L81" i="1"/>
  <c r="H81" i="1"/>
  <c r="J81" i="1"/>
  <c r="G81" i="1"/>
  <c r="G196" i="1" s="1"/>
  <c r="I81" i="1"/>
  <c r="I62" i="1"/>
  <c r="H62" i="1"/>
  <c r="L62" i="1"/>
  <c r="J62" i="1"/>
  <c r="I43" i="1"/>
  <c r="H43" i="1"/>
  <c r="J43" i="1"/>
  <c r="L196" i="1"/>
  <c r="F196" i="1"/>
  <c r="H24" i="1"/>
  <c r="J24" i="1"/>
  <c r="I24" i="1"/>
  <c r="H196" i="1" l="1"/>
  <c r="J196" i="1"/>
  <c r="I196" i="1"/>
</calcChain>
</file>

<file path=xl/sharedStrings.xml><?xml version="1.0" encoding="utf-8"?>
<sst xmlns="http://schemas.openxmlformats.org/spreadsheetml/2006/main" count="287" uniqueCount="97">
  <si>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</si>
  <si>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</si>
  <si>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</si>
  <si>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</si>
  <si>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</si>
  <si>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</si>
  <si>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</si>
  <si>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</si>
  <si>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</si>
  <si>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</si>
  <si>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</si>
  <si>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</si>
  <si>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</si>
  <si>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</si>
  <si>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</si>
  <si>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</si>
  <si>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</si>
  <si>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</si>
  <si>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</si>
  <si>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</si>
  <si>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</si>
  <si>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</si>
  <si>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</si>
  <si>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</si>
  <si>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</si>
  <si>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</si>
  <si>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</si>
  <si>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</si>
  <si>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</si>
  <si>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</si>
  <si>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</si>
  <si>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</si>
  <si>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</si>
  <si>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</si>
  <si>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</si>
  <si>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</si>
  <si>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</si>
  <si>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</si>
  <si>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</si>
  <si>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ООШ с.Вадинск им.Лёвина</t>
  </si>
  <si>
    <t>директор</t>
  </si>
  <si>
    <t>Беспалов С.А.</t>
  </si>
  <si>
    <t>Каша манная молочная с маслом и сахаром</t>
  </si>
  <si>
    <t>Чай с сахаром</t>
  </si>
  <si>
    <t>Бутерброд с сыром</t>
  </si>
  <si>
    <t>50/</t>
  </si>
  <si>
    <t>Нарезка из свежих помидоров</t>
  </si>
  <si>
    <t>Борщ с капустой и картофелем на к/б</t>
  </si>
  <si>
    <t xml:space="preserve">Котлета </t>
  </si>
  <si>
    <t>Рис отварной</t>
  </si>
  <si>
    <t>Компот из  смеси сухофруктов</t>
  </si>
  <si>
    <t xml:space="preserve">Хлеб ржаной </t>
  </si>
  <si>
    <t>Омлет натуральный</t>
  </si>
  <si>
    <t>Какао с молоком</t>
  </si>
  <si>
    <t xml:space="preserve">Бутерброд с маслом </t>
  </si>
  <si>
    <t>20/</t>
  </si>
  <si>
    <t>30/</t>
  </si>
  <si>
    <t>Салат из свеклы</t>
  </si>
  <si>
    <t>Куринная голень</t>
  </si>
  <si>
    <t>Каша гречневая рассыпчатая</t>
  </si>
  <si>
    <t>Кисель из концентрата</t>
  </si>
  <si>
    <t>-</t>
  </si>
  <si>
    <t>Суп гороховый к/б</t>
  </si>
  <si>
    <t>Каша молочная «Дружба»</t>
  </si>
  <si>
    <t>18.80</t>
  </si>
  <si>
    <t>Кондитерское изделие (вафля)</t>
  </si>
  <si>
    <t>Нарезка из свежих огурцов</t>
  </si>
  <si>
    <t xml:space="preserve">Рассольник по-ленинградски </t>
  </si>
  <si>
    <t xml:space="preserve">Гуляш </t>
  </si>
  <si>
    <t>Макаронные изделия (отварные)</t>
  </si>
  <si>
    <t>Каша овсянная из хлопьев «Геркулес»</t>
  </si>
  <si>
    <t>Кондитерское изделие (пряник)</t>
  </si>
  <si>
    <t xml:space="preserve">Чай </t>
  </si>
  <si>
    <t>Салат из белокочанной капусты</t>
  </si>
  <si>
    <t xml:space="preserve">Суп  с макаронными изделиями </t>
  </si>
  <si>
    <t>Котлета рыбная</t>
  </si>
  <si>
    <t xml:space="preserve">Рис отварной </t>
  </si>
  <si>
    <t>Компот из свежих фруктов</t>
  </si>
  <si>
    <t>Каша пшённая молочная</t>
  </si>
  <si>
    <t>Кофейный напиток с молоком</t>
  </si>
  <si>
    <t>Салат овощной</t>
  </si>
  <si>
    <t>Щи из свежей капусты</t>
  </si>
  <si>
    <t>Рыба тушенная</t>
  </si>
  <si>
    <t>Картофельное пюре</t>
  </si>
  <si>
    <t>Чай с лимоном</t>
  </si>
  <si>
    <t>Каша гречневая молочная</t>
  </si>
  <si>
    <t>Суп овощной с мясными фрикадельками</t>
  </si>
  <si>
    <t>Печенье</t>
  </si>
  <si>
    <t xml:space="preserve">Запеканка из творога </t>
  </si>
  <si>
    <t>Суп картофельный с рыбой</t>
  </si>
  <si>
    <t xml:space="preserve">Тефтели </t>
  </si>
  <si>
    <t>Гороховое пюре</t>
  </si>
  <si>
    <t>Каша овсяная из хлопьев «Геркулес»</t>
  </si>
  <si>
    <t xml:space="preserve">Салат из свежих помидоров и огурцов </t>
  </si>
  <si>
    <t>Нарезка из огурцов</t>
  </si>
  <si>
    <t>Суп  картофельный с рисовой крупой</t>
  </si>
  <si>
    <t>Сосиска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</si>
</sst>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91" sqref="E191:K19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6.3</v>
      </c>
      <c r="H6" s="40">
        <v>12.6</v>
      </c>
      <c r="I6" s="40">
        <v>28.86</v>
      </c>
      <c r="J6" s="40">
        <v>254.04</v>
      </c>
      <c r="K6" s="41">
        <v>168</v>
      </c>
      <c r="L6" s="40"/>
    </row>
    <row r="7" spans="1:12" ht="14.4" x14ac:dyDescent="0.3">
      <c r="A7" s="23"/>
      <c r="B7" s="15"/>
      <c r="C7" s="11"/>
      <c r="D7" s="6"/>
      <c r="E7" s="57"/>
      <c r="F7" s="57"/>
      <c r="G7" s="57"/>
      <c r="H7" s="57"/>
      <c r="I7" s="57"/>
      <c r="J7" s="57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0.2</v>
      </c>
      <c r="H8" s="43">
        <v>0</v>
      </c>
      <c r="I8" s="43">
        <v>14</v>
      </c>
      <c r="J8" s="43">
        <v>28</v>
      </c>
      <c r="K8" s="44">
        <v>376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44</v>
      </c>
      <c r="F9" s="58">
        <v>30</v>
      </c>
      <c r="G9" s="43">
        <v>4.9000000000000004</v>
      </c>
      <c r="H9" s="43">
        <v>11.55</v>
      </c>
      <c r="I9" s="43">
        <v>17.100000000000001</v>
      </c>
      <c r="J9" s="43">
        <v>193</v>
      </c>
      <c r="K9" s="44">
        <v>3</v>
      </c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430</v>
      </c>
      <c r="G13" s="19">
        <f t="shared" ref="G13:J13" si="0">SUM(G6:G12)</f>
        <v>11.4</v>
      </c>
      <c r="H13" s="19">
        <f t="shared" si="0"/>
        <v>24.15</v>
      </c>
      <c r="I13" s="19">
        <f t="shared" si="0"/>
        <v>59.96</v>
      </c>
      <c r="J13" s="19">
        <f t="shared" si="0"/>
        <v>475.03999999999996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0.66</v>
      </c>
      <c r="H14" s="43">
        <v>0.12</v>
      </c>
      <c r="I14" s="43">
        <v>2.2799999999999998</v>
      </c>
      <c r="J14" s="43">
        <v>13.2</v>
      </c>
      <c r="K14" s="44">
        <v>71</v>
      </c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1.45</v>
      </c>
      <c r="H15" s="43">
        <v>3.93</v>
      </c>
      <c r="I15" s="43">
        <v>100.2</v>
      </c>
      <c r="J15" s="43">
        <v>82</v>
      </c>
      <c r="K15" s="44">
        <v>82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48</v>
      </c>
      <c r="F16" s="43">
        <v>80</v>
      </c>
      <c r="G16" s="43">
        <v>10.5</v>
      </c>
      <c r="H16" s="43">
        <v>7.5</v>
      </c>
      <c r="I16" s="43">
        <v>6.5</v>
      </c>
      <c r="J16" s="43">
        <v>132</v>
      </c>
      <c r="K16" s="44">
        <v>306</v>
      </c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49</v>
      </c>
      <c r="F17" s="43">
        <v>150</v>
      </c>
      <c r="G17" s="43">
        <v>8.73</v>
      </c>
      <c r="H17" s="43">
        <v>14.61</v>
      </c>
      <c r="I17" s="43">
        <v>75</v>
      </c>
      <c r="J17" s="43">
        <v>466.42500000000001</v>
      </c>
      <c r="K17" s="44">
        <v>418</v>
      </c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0.04</v>
      </c>
      <c r="H18" s="43">
        <v>0</v>
      </c>
      <c r="I18" s="43">
        <v>27</v>
      </c>
      <c r="J18" s="43">
        <v>110</v>
      </c>
      <c r="K18" s="44">
        <v>349</v>
      </c>
      <c r="L18" s="43"/>
    </row>
    <row r="19" spans="1:12" ht="14.4" x14ac:dyDescent="0.3">
      <c r="A19" s="23"/>
      <c r="B19" s="15"/>
      <c r="C19" s="11"/>
      <c r="D19" s="7" t="s">
        <v>31</v>
      </c>
      <c r="E19" s="57"/>
      <c r="F19" s="57"/>
      <c r="G19" s="57"/>
      <c r="H19" s="57"/>
      <c r="I19" s="57"/>
      <c r="J19" s="57"/>
      <c r="K19" s="57"/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51</v>
      </c>
      <c r="F20" s="43">
        <v>80</v>
      </c>
      <c r="G20" s="43">
        <v>8.1</v>
      </c>
      <c r="H20" s="43">
        <v>3.3</v>
      </c>
      <c r="I20" s="43">
        <v>40.799999999999997</v>
      </c>
      <c r="J20" s="43">
        <v>52.2</v>
      </c>
      <c r="K20" s="57">
        <v>481</v>
      </c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29.479999999999997</v>
      </c>
      <c r="H23" s="19">
        <f t="shared" si="2"/>
        <v>29.46</v>
      </c>
      <c r="I23" s="19">
        <f t="shared" si="2"/>
        <v>251.78000000000003</v>
      </c>
      <c r="J23" s="19">
        <f t="shared" si="2"/>
        <v>855.82500000000005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1200</v>
      </c>
      <c r="G24" s="32">
        <f t="shared" ref="G24:J24" si="4">G13+G23</f>
        <v>40.879999999999995</v>
      </c>
      <c r="H24" s="32">
        <f t="shared" si="4"/>
        <v>53.61</v>
      </c>
      <c r="I24" s="32">
        <f t="shared" si="4"/>
        <v>311.74</v>
      </c>
      <c r="J24" s="32">
        <f t="shared" si="4"/>
        <v>1330.865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150</v>
      </c>
      <c r="G25" s="40">
        <v>14.27</v>
      </c>
      <c r="H25" s="40">
        <v>22.1</v>
      </c>
      <c r="I25" s="40">
        <v>2.65</v>
      </c>
      <c r="J25" s="40">
        <v>267.93</v>
      </c>
      <c r="K25" s="41">
        <v>210</v>
      </c>
      <c r="L25" s="40"/>
    </row>
    <row r="26" spans="1:12" ht="14.4" x14ac:dyDescent="0.3">
      <c r="A26" s="14"/>
      <c r="B26" s="15"/>
      <c r="C26" s="11"/>
      <c r="D26" s="6"/>
      <c r="E26" s="57"/>
      <c r="F26" s="57"/>
      <c r="G26" s="57"/>
      <c r="H26" s="57"/>
      <c r="I26" s="57"/>
      <c r="J26" s="57"/>
      <c r="K26" s="57"/>
      <c r="L26" s="43"/>
    </row>
    <row r="27" spans="1:12" ht="14.4" x14ac:dyDescent="0.3">
      <c r="A27" s="14"/>
      <c r="B27" s="15"/>
      <c r="C27" s="11"/>
      <c r="D27" s="7" t="s">
        <v>22</v>
      </c>
      <c r="E27" s="59" t="s">
        <v>53</v>
      </c>
      <c r="F27" s="43">
        <v>200</v>
      </c>
      <c r="G27" s="43">
        <v>3.52</v>
      </c>
      <c r="H27" s="43">
        <v>3.72</v>
      </c>
      <c r="I27" s="43">
        <v>25.49</v>
      </c>
      <c r="J27" s="43">
        <v>145.19999999999999</v>
      </c>
      <c r="K27" s="44">
        <v>382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54</v>
      </c>
      <c r="F28" s="60" t="s">
        <v>56</v>
      </c>
      <c r="G28" s="43">
        <v>1.54</v>
      </c>
      <c r="H28" s="43">
        <v>3.46</v>
      </c>
      <c r="I28" s="43">
        <v>9.75</v>
      </c>
      <c r="J28" s="43">
        <v>78</v>
      </c>
      <c r="K28" s="44">
        <v>2</v>
      </c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350</v>
      </c>
      <c r="G32" s="19">
        <f t="shared" ref="G32" si="6">SUM(G25:G31)</f>
        <v>19.329999999999998</v>
      </c>
      <c r="H32" s="19">
        <f t="shared" ref="H32" si="7">SUM(H25:H31)</f>
        <v>29.28</v>
      </c>
      <c r="I32" s="19">
        <f t="shared" ref="I32" si="8">SUM(I25:I31)</f>
        <v>37.89</v>
      </c>
      <c r="J32" s="19">
        <f t="shared" ref="J32:L32" si="9">SUM(J25:J31)</f>
        <v>491.13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60</v>
      </c>
      <c r="G33" s="43">
        <v>0.6</v>
      </c>
      <c r="H33" s="43">
        <v>3.65</v>
      </c>
      <c r="I33" s="43">
        <v>5.0199999999999996</v>
      </c>
      <c r="J33" s="43">
        <v>56.34</v>
      </c>
      <c r="K33" s="44">
        <v>33</v>
      </c>
      <c r="L33" s="43"/>
    </row>
    <row r="34" spans="1:12" ht="14.4" x14ac:dyDescent="0.3">
      <c r="A34" s="14"/>
      <c r="B34" s="15"/>
      <c r="C34" s="11"/>
      <c r="D34" s="7" t="s">
        <v>27</v>
      </c>
      <c r="E34" s="59" t="s">
        <v>62</v>
      </c>
      <c r="F34" s="43">
        <v>200</v>
      </c>
      <c r="G34" s="43">
        <v>4.3899999999999997</v>
      </c>
      <c r="H34" s="43">
        <v>4.22</v>
      </c>
      <c r="I34" s="43">
        <v>13.06</v>
      </c>
      <c r="J34" s="43">
        <v>107.8</v>
      </c>
      <c r="K34" s="44">
        <v>102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58</v>
      </c>
      <c r="F35" s="43">
        <v>80</v>
      </c>
      <c r="G35" s="43">
        <v>17.649999999999999</v>
      </c>
      <c r="H35" s="43">
        <v>14.58</v>
      </c>
      <c r="I35" s="43">
        <v>4.7</v>
      </c>
      <c r="J35" s="43">
        <v>221</v>
      </c>
      <c r="K35" s="44">
        <v>293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7.46</v>
      </c>
      <c r="H36" s="43">
        <v>5.61</v>
      </c>
      <c r="I36" s="43">
        <v>35.840000000000003</v>
      </c>
      <c r="J36" s="43">
        <v>230.45</v>
      </c>
      <c r="K36" s="44">
        <v>302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60</v>
      </c>
      <c r="F37" s="43">
        <v>200</v>
      </c>
      <c r="G37" s="43" t="s">
        <v>61</v>
      </c>
      <c r="H37" s="43" t="s">
        <v>61</v>
      </c>
      <c r="I37" s="43">
        <v>18</v>
      </c>
      <c r="J37" s="43">
        <v>60</v>
      </c>
      <c r="K37" s="44">
        <v>233</v>
      </c>
      <c r="L37" s="43"/>
    </row>
    <row r="38" spans="1:12" ht="14.4" x14ac:dyDescent="0.3">
      <c r="A38" s="14"/>
      <c r="B38" s="15"/>
      <c r="C38" s="11"/>
      <c r="D38" s="7" t="s">
        <v>31</v>
      </c>
      <c r="E38" s="57"/>
      <c r="F38" s="57"/>
      <c r="G38" s="57"/>
      <c r="H38" s="57"/>
      <c r="I38" s="57"/>
      <c r="J38" s="57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51</v>
      </c>
      <c r="F39" s="43">
        <v>80</v>
      </c>
      <c r="G39" s="43">
        <v>8.1</v>
      </c>
      <c r="H39" s="43">
        <v>3.3</v>
      </c>
      <c r="I39" s="43">
        <v>40.799999999999997</v>
      </c>
      <c r="J39" s="43">
        <v>52.2</v>
      </c>
      <c r="K39" s="44">
        <v>481</v>
      </c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38.199999999999996</v>
      </c>
      <c r="H42" s="19">
        <f t="shared" ref="H42" si="11">SUM(H33:H41)</f>
        <v>31.36</v>
      </c>
      <c r="I42" s="19">
        <f t="shared" ref="I42" si="12">SUM(I33:I41)</f>
        <v>117.42</v>
      </c>
      <c r="J42" s="19">
        <f t="shared" ref="J42:L42" si="13">SUM(J33:J41)</f>
        <v>727.79</v>
      </c>
      <c r="K42" s="25"/>
      <c r="L42" s="19">
        <f t="shared" si="13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1120</v>
      </c>
      <c r="G43" s="32">
        <f t="shared" ref="G43" si="14">G32+G42</f>
        <v>57.529999999999994</v>
      </c>
      <c r="H43" s="32">
        <f t="shared" ref="H43" si="15">H32+H42</f>
        <v>60.64</v>
      </c>
      <c r="I43" s="32">
        <f t="shared" ref="I43" si="16">I32+I42</f>
        <v>155.31</v>
      </c>
      <c r="J43" s="32">
        <f t="shared" ref="J43:L43" si="17">J32+J42</f>
        <v>1218.92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63</v>
      </c>
      <c r="F44" s="40">
        <v>200</v>
      </c>
      <c r="G44" s="40">
        <v>150</v>
      </c>
      <c r="H44" s="40">
        <v>3.95</v>
      </c>
      <c r="I44" s="40">
        <v>8.75</v>
      </c>
      <c r="J44" s="40" t="s">
        <v>64</v>
      </c>
      <c r="K44" s="41">
        <v>260</v>
      </c>
      <c r="L44" s="40"/>
    </row>
    <row r="45" spans="1:12" ht="14.4" x14ac:dyDescent="0.3">
      <c r="A45" s="23"/>
      <c r="B45" s="15"/>
      <c r="C45" s="11"/>
      <c r="D45" s="6"/>
      <c r="E45" s="57"/>
      <c r="F45" s="57"/>
      <c r="G45" s="57"/>
      <c r="H45" s="57"/>
      <c r="I45" s="57"/>
      <c r="J45" s="57"/>
      <c r="K45" s="57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43</v>
      </c>
      <c r="F46" s="43">
        <v>200</v>
      </c>
      <c r="G46" s="43">
        <v>0.2</v>
      </c>
      <c r="H46" s="43">
        <v>0</v>
      </c>
      <c r="I46" s="43">
        <v>14</v>
      </c>
      <c r="J46" s="43">
        <v>28</v>
      </c>
      <c r="K46" s="44">
        <v>376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65</v>
      </c>
      <c r="F47" s="43">
        <v>15</v>
      </c>
      <c r="G47" s="43">
        <v>0.47</v>
      </c>
      <c r="H47" s="43">
        <v>0.6</v>
      </c>
      <c r="I47" s="43">
        <v>12.9</v>
      </c>
      <c r="J47" s="43">
        <v>58.3</v>
      </c>
      <c r="K47" s="44">
        <v>588</v>
      </c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415</v>
      </c>
      <c r="G51" s="19">
        <f t="shared" ref="G51" si="18">SUM(G44:G50)</f>
        <v>150.66999999999999</v>
      </c>
      <c r="H51" s="19">
        <f t="shared" ref="H51" si="19">SUM(H44:H50)</f>
        <v>4.55</v>
      </c>
      <c r="I51" s="19">
        <f t="shared" ref="I51" si="20">SUM(I44:I50)</f>
        <v>35.65</v>
      </c>
      <c r="J51" s="19">
        <f t="shared" ref="J51:L51" si="21">SUM(J44:J50)</f>
        <v>86.3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66</v>
      </c>
      <c r="F52" s="43">
        <v>60</v>
      </c>
      <c r="G52" s="43">
        <v>0.66</v>
      </c>
      <c r="H52" s="43">
        <v>0.12</v>
      </c>
      <c r="I52" s="43">
        <v>2.2799999999999998</v>
      </c>
      <c r="J52" s="43">
        <v>13.2</v>
      </c>
      <c r="K52" s="44">
        <v>71</v>
      </c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67</v>
      </c>
      <c r="F53" s="43">
        <v>250</v>
      </c>
      <c r="G53" s="43">
        <v>0.34</v>
      </c>
      <c r="H53" s="43">
        <v>0.64</v>
      </c>
      <c r="I53" s="43">
        <v>1.95</v>
      </c>
      <c r="J53" s="43">
        <v>14.55</v>
      </c>
      <c r="K53" s="44">
        <v>96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68</v>
      </c>
      <c r="F54" s="43">
        <v>80</v>
      </c>
      <c r="G54" s="43">
        <v>19.72</v>
      </c>
      <c r="H54" s="43">
        <v>17.89</v>
      </c>
      <c r="I54" s="43">
        <v>4.76</v>
      </c>
      <c r="J54" s="43">
        <v>168.2</v>
      </c>
      <c r="K54" s="44">
        <v>591</v>
      </c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69</v>
      </c>
      <c r="F55" s="43">
        <v>150</v>
      </c>
      <c r="G55" s="43">
        <v>13.16</v>
      </c>
      <c r="H55" s="43">
        <v>14.03</v>
      </c>
      <c r="I55" s="43">
        <v>86.9</v>
      </c>
      <c r="J55" s="43">
        <v>526.42999999999995</v>
      </c>
      <c r="K55" s="44">
        <v>309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50</v>
      </c>
      <c r="F56" s="43">
        <v>200</v>
      </c>
      <c r="G56" s="43">
        <v>0.04</v>
      </c>
      <c r="H56" s="43">
        <v>0</v>
      </c>
      <c r="I56" s="43">
        <v>27</v>
      </c>
      <c r="J56" s="43">
        <v>110</v>
      </c>
      <c r="K56" s="44">
        <v>349</v>
      </c>
      <c r="L56" s="43"/>
    </row>
    <row r="57" spans="1:12" ht="14.4" x14ac:dyDescent="0.3">
      <c r="A57" s="23"/>
      <c r="B57" s="15"/>
      <c r="C57" s="11"/>
      <c r="D57" s="7" t="s">
        <v>31</v>
      </c>
      <c r="E57" s="57"/>
      <c r="F57" s="57"/>
      <c r="G57" s="57"/>
      <c r="H57" s="57"/>
      <c r="I57" s="57"/>
      <c r="J57" s="57"/>
      <c r="K57" s="57"/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51</v>
      </c>
      <c r="F58" s="43">
        <v>80</v>
      </c>
      <c r="G58" s="43">
        <v>8.1</v>
      </c>
      <c r="H58" s="43">
        <v>3.3</v>
      </c>
      <c r="I58" s="43">
        <v>40.799999999999997</v>
      </c>
      <c r="J58" s="43">
        <v>52.2</v>
      </c>
      <c r="K58" s="44">
        <v>481</v>
      </c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42.019999999999996</v>
      </c>
      <c r="H61" s="19">
        <f t="shared" ref="H61" si="23">SUM(H52:H60)</f>
        <v>35.979999999999997</v>
      </c>
      <c r="I61" s="19">
        <f t="shared" ref="I61" si="24">SUM(I52:I60)</f>
        <v>163.69</v>
      </c>
      <c r="J61" s="19">
        <f t="shared" ref="J61:L61" si="25">SUM(J52:J60)</f>
        <v>884.57999999999993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1235</v>
      </c>
      <c r="G62" s="32">
        <f t="shared" ref="G62" si="26">G51+G61</f>
        <v>192.69</v>
      </c>
      <c r="H62" s="32">
        <f t="shared" ref="H62" si="27">H51+H61</f>
        <v>40.529999999999994</v>
      </c>
      <c r="I62" s="32">
        <f t="shared" ref="I62" si="28">I51+I61</f>
        <v>199.34</v>
      </c>
      <c r="J62" s="32">
        <f t="shared" ref="J62:L62" si="29">J51+J61</f>
        <v>970.87999999999988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150</v>
      </c>
      <c r="G63" s="40">
        <v>8.16</v>
      </c>
      <c r="H63" s="40">
        <v>9.84</v>
      </c>
      <c r="I63" s="40">
        <v>35.6</v>
      </c>
      <c r="J63" s="40">
        <v>264</v>
      </c>
      <c r="K63" s="41">
        <v>223</v>
      </c>
      <c r="L63" s="40"/>
    </row>
    <row r="64" spans="1:12" ht="14.4" x14ac:dyDescent="0.3">
      <c r="A64" s="23"/>
      <c r="B64" s="15"/>
      <c r="C64" s="11"/>
      <c r="D64" s="6"/>
      <c r="E64" s="57"/>
      <c r="F64" s="57"/>
      <c r="G64" s="57"/>
      <c r="H64" s="57"/>
      <c r="I64" s="57"/>
      <c r="J64" s="57"/>
      <c r="K64" s="57"/>
      <c r="L64" s="43"/>
    </row>
    <row r="65" spans="1:12" ht="14.4" x14ac:dyDescent="0.3">
      <c r="A65" s="23"/>
      <c r="B65" s="15"/>
      <c r="C65" s="11"/>
      <c r="D65" s="7" t="s">
        <v>22</v>
      </c>
      <c r="E65" s="59" t="s">
        <v>72</v>
      </c>
      <c r="F65" s="43">
        <v>200</v>
      </c>
      <c r="G65" s="43">
        <v>0.2</v>
      </c>
      <c r="H65" s="43">
        <v>0</v>
      </c>
      <c r="I65" s="43">
        <v>14</v>
      </c>
      <c r="J65" s="43">
        <v>28</v>
      </c>
      <c r="K65" s="44">
        <v>376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71</v>
      </c>
      <c r="F66" s="43">
        <v>50</v>
      </c>
      <c r="G66" s="43">
        <v>2.95</v>
      </c>
      <c r="H66" s="43">
        <v>2.35</v>
      </c>
      <c r="I66" s="43">
        <v>37.5</v>
      </c>
      <c r="J66" s="43">
        <v>183</v>
      </c>
      <c r="K66" s="44">
        <v>589</v>
      </c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400</v>
      </c>
      <c r="G70" s="19">
        <f t="shared" ref="G70" si="30">SUM(G63:G69)</f>
        <v>11.309999999999999</v>
      </c>
      <c r="H70" s="19">
        <f t="shared" ref="H70" si="31">SUM(H63:H69)</f>
        <v>12.19</v>
      </c>
      <c r="I70" s="19">
        <f t="shared" ref="I70" si="32">SUM(I63:I69)</f>
        <v>87.1</v>
      </c>
      <c r="J70" s="19">
        <f t="shared" ref="J70:L70" si="33">SUM(J63:J69)</f>
        <v>475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73</v>
      </c>
      <c r="F71" s="43">
        <v>60</v>
      </c>
      <c r="G71" s="43">
        <v>0.85</v>
      </c>
      <c r="H71" s="43">
        <v>3.05</v>
      </c>
      <c r="I71" s="43">
        <v>5.41</v>
      </c>
      <c r="J71" s="43">
        <v>52.44</v>
      </c>
      <c r="K71" s="44">
        <v>45</v>
      </c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74</v>
      </c>
      <c r="F72" s="43">
        <v>250</v>
      </c>
      <c r="G72" s="43">
        <v>2.69</v>
      </c>
      <c r="H72" s="43">
        <v>2.84</v>
      </c>
      <c r="I72" s="43">
        <v>17.14</v>
      </c>
      <c r="J72" s="43">
        <v>104.75</v>
      </c>
      <c r="K72" s="44">
        <v>103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75</v>
      </c>
      <c r="F73" s="43">
        <v>80</v>
      </c>
      <c r="G73" s="43">
        <v>14.11</v>
      </c>
      <c r="H73" s="43">
        <v>16.79</v>
      </c>
      <c r="I73" s="43">
        <v>17.350000000000001</v>
      </c>
      <c r="J73" s="43">
        <v>278.02</v>
      </c>
      <c r="K73" s="44">
        <v>234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76</v>
      </c>
      <c r="F74" s="43">
        <v>150</v>
      </c>
      <c r="G74" s="43">
        <v>8.73</v>
      </c>
      <c r="H74" s="43">
        <v>14.61</v>
      </c>
      <c r="I74" s="43">
        <v>75</v>
      </c>
      <c r="J74" s="43">
        <v>466.42500000000001</v>
      </c>
      <c r="K74" s="44">
        <v>304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77</v>
      </c>
      <c r="F75" s="43">
        <v>200</v>
      </c>
      <c r="G75" s="43">
        <v>0.16</v>
      </c>
      <c r="H75" s="43">
        <v>0.16</v>
      </c>
      <c r="I75" s="43">
        <v>27.88</v>
      </c>
      <c r="J75" s="43">
        <v>114.6</v>
      </c>
      <c r="K75" s="44">
        <v>342</v>
      </c>
      <c r="L75" s="43"/>
    </row>
    <row r="76" spans="1:12" ht="14.4" x14ac:dyDescent="0.3">
      <c r="A76" s="23"/>
      <c r="B76" s="15"/>
      <c r="C76" s="11"/>
      <c r="D76" s="7" t="s">
        <v>31</v>
      </c>
      <c r="E76" s="57"/>
      <c r="F76" s="57"/>
      <c r="G76" s="57"/>
      <c r="H76" s="57"/>
      <c r="I76" s="57"/>
      <c r="J76" s="57"/>
      <c r="K76" s="57"/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51</v>
      </c>
      <c r="F77" s="43">
        <v>80</v>
      </c>
      <c r="G77" s="43">
        <v>8.1</v>
      </c>
      <c r="H77" s="43">
        <v>3.3</v>
      </c>
      <c r="I77" s="43">
        <v>40.799999999999997</v>
      </c>
      <c r="J77" s="43">
        <v>52.2</v>
      </c>
      <c r="K77" s="44">
        <v>481</v>
      </c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4">SUM(G71:G79)</f>
        <v>34.64</v>
      </c>
      <c r="H80" s="19">
        <f t="shared" ref="H80" si="35">SUM(H71:H79)</f>
        <v>40.749999999999993</v>
      </c>
      <c r="I80" s="19">
        <f t="shared" ref="I80" si="36">SUM(I71:I79)</f>
        <v>183.57999999999998</v>
      </c>
      <c r="J80" s="19">
        <f t="shared" ref="J80:L80" si="37">SUM(J71:J79)</f>
        <v>1068.4349999999999</v>
      </c>
      <c r="K80" s="25"/>
      <c r="L80" s="19">
        <f t="shared" si="37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1220</v>
      </c>
      <c r="G81" s="32">
        <f t="shared" ref="G81" si="38">G70+G80</f>
        <v>45.95</v>
      </c>
      <c r="H81" s="32">
        <f t="shared" ref="H81" si="39">H70+H80</f>
        <v>52.939999999999991</v>
      </c>
      <c r="I81" s="32">
        <f t="shared" ref="I81" si="40">I70+I80</f>
        <v>270.67999999999995</v>
      </c>
      <c r="J81" s="32">
        <f t="shared" ref="J81:L81" si="41">J70+J80</f>
        <v>1543.4349999999999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200</v>
      </c>
      <c r="G82" s="40">
        <v>5.67</v>
      </c>
      <c r="H82" s="40">
        <v>5.28</v>
      </c>
      <c r="I82" s="40">
        <v>32.549999999999997</v>
      </c>
      <c r="J82" s="40">
        <v>200</v>
      </c>
      <c r="K82" s="41">
        <v>168</v>
      </c>
      <c r="L82" s="40"/>
    </row>
    <row r="83" spans="1:12" ht="14.4" x14ac:dyDescent="0.3">
      <c r="A83" s="23"/>
      <c r="B83" s="15"/>
      <c r="C83" s="11"/>
      <c r="D83" s="6"/>
      <c r="E83" s="42"/>
      <c r="F83" s="57"/>
      <c r="G83" s="57"/>
      <c r="H83" s="57"/>
      <c r="I83" s="57"/>
      <c r="J83" s="57"/>
      <c r="K83" s="57"/>
      <c r="L83" s="43"/>
    </row>
    <row r="84" spans="1:12" ht="14.4" x14ac:dyDescent="0.3">
      <c r="A84" s="23"/>
      <c r="B84" s="15"/>
      <c r="C84" s="11"/>
      <c r="D84" s="7" t="s">
        <v>22</v>
      </c>
      <c r="E84" s="59" t="s">
        <v>79</v>
      </c>
      <c r="F84" s="43">
        <v>200</v>
      </c>
      <c r="G84" s="43">
        <v>2.85</v>
      </c>
      <c r="H84" s="43">
        <v>2.41</v>
      </c>
      <c r="I84" s="43">
        <v>14.36</v>
      </c>
      <c r="J84" s="43">
        <v>91</v>
      </c>
      <c r="K84" s="44">
        <v>395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54</v>
      </c>
      <c r="F85" s="43" t="s">
        <v>55</v>
      </c>
      <c r="G85" s="43">
        <v>1.54</v>
      </c>
      <c r="H85" s="43">
        <v>3.46</v>
      </c>
      <c r="I85" s="43">
        <v>9.75</v>
      </c>
      <c r="J85" s="43">
        <v>78</v>
      </c>
      <c r="K85" s="44">
        <v>2</v>
      </c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400</v>
      </c>
      <c r="G89" s="19">
        <f t="shared" ref="G89" si="42">SUM(G82:G88)</f>
        <v>10.059999999999999</v>
      </c>
      <c r="H89" s="19">
        <f t="shared" ref="H89" si="43">SUM(H82:H88)</f>
        <v>11.15</v>
      </c>
      <c r="I89" s="19">
        <f t="shared" ref="I89" si="44">SUM(I82:I88)</f>
        <v>56.66</v>
      </c>
      <c r="J89" s="19">
        <f t="shared" ref="J89:L89" si="45">SUM(J82:J88)</f>
        <v>369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80</v>
      </c>
      <c r="F90" s="43">
        <v>60</v>
      </c>
      <c r="G90" s="43">
        <v>8.2899999999999991</v>
      </c>
      <c r="H90" s="43">
        <v>6.8</v>
      </c>
      <c r="I90" s="43">
        <v>24.73</v>
      </c>
      <c r="J90" s="43">
        <v>198.93</v>
      </c>
      <c r="K90" s="44">
        <v>49</v>
      </c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81</v>
      </c>
      <c r="F91" s="43">
        <v>200</v>
      </c>
      <c r="G91" s="43">
        <v>1.4</v>
      </c>
      <c r="H91" s="43">
        <v>3.98</v>
      </c>
      <c r="I91" s="43">
        <v>6.22</v>
      </c>
      <c r="J91" s="43">
        <v>66.400000000000006</v>
      </c>
      <c r="K91" s="44">
        <v>187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82</v>
      </c>
      <c r="F92" s="43">
        <v>80</v>
      </c>
      <c r="G92" s="43">
        <v>14.03</v>
      </c>
      <c r="H92" s="43">
        <v>1.9</v>
      </c>
      <c r="I92" s="43">
        <v>0.25</v>
      </c>
      <c r="J92" s="43">
        <v>74</v>
      </c>
      <c r="K92" s="44">
        <v>245</v>
      </c>
      <c r="L92" s="43"/>
    </row>
    <row r="93" spans="1:12" ht="14.4" x14ac:dyDescent="0.3">
      <c r="A93" s="23"/>
      <c r="B93" s="15"/>
      <c r="C93" s="11"/>
      <c r="D93" s="7" t="s">
        <v>29</v>
      </c>
      <c r="E93" s="42" t="s">
        <v>83</v>
      </c>
      <c r="F93" s="43">
        <v>150</v>
      </c>
      <c r="G93" s="43">
        <v>3.06</v>
      </c>
      <c r="H93" s="43">
        <v>4.8</v>
      </c>
      <c r="I93" s="43">
        <v>20.45</v>
      </c>
      <c r="J93" s="43">
        <v>137.25</v>
      </c>
      <c r="K93" s="44">
        <v>694</v>
      </c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84</v>
      </c>
      <c r="F94" s="43">
        <v>200</v>
      </c>
      <c r="G94" s="43">
        <v>0.53</v>
      </c>
      <c r="H94" s="43">
        <v>0</v>
      </c>
      <c r="I94" s="43">
        <v>9.8699999999999992</v>
      </c>
      <c r="J94" s="43">
        <v>41.6</v>
      </c>
      <c r="K94" s="44">
        <v>946</v>
      </c>
      <c r="L94" s="43"/>
    </row>
    <row r="95" spans="1:12" ht="14.4" x14ac:dyDescent="0.3">
      <c r="A95" s="23"/>
      <c r="B95" s="15"/>
      <c r="C95" s="11"/>
      <c r="D95" s="7" t="s">
        <v>31</v>
      </c>
      <c r="E95" s="57"/>
      <c r="F95" s="57"/>
      <c r="G95" s="57"/>
      <c r="H95" s="57"/>
      <c r="I95" s="57"/>
      <c r="J95" s="57"/>
      <c r="K95" s="57"/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51</v>
      </c>
      <c r="F96" s="43">
        <v>80</v>
      </c>
      <c r="G96" s="43">
        <v>8.1</v>
      </c>
      <c r="H96" s="43">
        <v>3.3</v>
      </c>
      <c r="I96" s="43">
        <v>40.799999999999997</v>
      </c>
      <c r="J96" s="43">
        <v>52.2</v>
      </c>
      <c r="K96" s="44">
        <v>481</v>
      </c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35.409999999999997</v>
      </c>
      <c r="H99" s="19">
        <f t="shared" ref="H99" si="47">SUM(H90:H98)</f>
        <v>20.78</v>
      </c>
      <c r="I99" s="19">
        <f t="shared" ref="I99" si="48">SUM(I90:I98)</f>
        <v>102.32</v>
      </c>
      <c r="J99" s="19">
        <f t="shared" ref="J99:L99" si="49">SUM(J90:J98)</f>
        <v>570.38000000000011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1170</v>
      </c>
      <c r="G100" s="32">
        <f t="shared" ref="G100" si="50">G89+G99</f>
        <v>45.47</v>
      </c>
      <c r="H100" s="32">
        <f t="shared" ref="H100" si="51">H89+H99</f>
        <v>31.93</v>
      </c>
      <c r="I100" s="32">
        <f t="shared" ref="I100" si="52">I89+I99</f>
        <v>158.97999999999999</v>
      </c>
      <c r="J100" s="32">
        <f t="shared" ref="J100:L100" si="53">J89+J99</f>
        <v>939.38000000000011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85</v>
      </c>
      <c r="F101" s="40">
        <v>200</v>
      </c>
      <c r="G101" s="40">
        <v>150</v>
      </c>
      <c r="H101" s="40">
        <v>3.95</v>
      </c>
      <c r="I101" s="40">
        <v>8.75</v>
      </c>
      <c r="J101" s="40">
        <v>18.8</v>
      </c>
      <c r="K101" s="41">
        <v>260</v>
      </c>
      <c r="L101" s="40"/>
    </row>
    <row r="102" spans="1:12" ht="14.4" x14ac:dyDescent="0.3">
      <c r="A102" s="23"/>
      <c r="B102" s="15"/>
      <c r="C102" s="11"/>
      <c r="D102" s="6"/>
      <c r="E102" s="57"/>
      <c r="F102" s="57"/>
      <c r="G102" s="57"/>
      <c r="H102" s="57"/>
      <c r="I102" s="57"/>
      <c r="J102" s="57"/>
      <c r="K102" s="57"/>
      <c r="L102" s="43"/>
    </row>
    <row r="103" spans="1:12" ht="14.4" x14ac:dyDescent="0.3">
      <c r="A103" s="23"/>
      <c r="B103" s="15"/>
      <c r="C103" s="11"/>
      <c r="D103" s="7" t="s">
        <v>22</v>
      </c>
      <c r="E103" s="59" t="s">
        <v>43</v>
      </c>
      <c r="F103" s="43">
        <v>200</v>
      </c>
      <c r="G103" s="43">
        <v>0.2</v>
      </c>
      <c r="H103" s="43">
        <v>0</v>
      </c>
      <c r="I103" s="43">
        <v>14</v>
      </c>
      <c r="J103" s="43">
        <v>28</v>
      </c>
      <c r="K103" s="44">
        <v>376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44</v>
      </c>
      <c r="F104" s="43" t="s">
        <v>45</v>
      </c>
      <c r="G104" s="43">
        <v>4.9000000000000004</v>
      </c>
      <c r="H104" s="43">
        <v>11.55</v>
      </c>
      <c r="I104" s="43">
        <v>17.100000000000001</v>
      </c>
      <c r="J104" s="43">
        <v>193</v>
      </c>
      <c r="K104" s="44">
        <v>3</v>
      </c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400</v>
      </c>
      <c r="G108" s="19">
        <f t="shared" ref="G108:J108" si="54">SUM(G101:G107)</f>
        <v>155.1</v>
      </c>
      <c r="H108" s="19">
        <f t="shared" si="54"/>
        <v>15.5</v>
      </c>
      <c r="I108" s="19">
        <f t="shared" si="54"/>
        <v>39.85</v>
      </c>
      <c r="J108" s="19">
        <f t="shared" si="54"/>
        <v>239.8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46</v>
      </c>
      <c r="F109" s="43">
        <v>60</v>
      </c>
      <c r="G109" s="43">
        <v>0.66</v>
      </c>
      <c r="H109" s="43">
        <v>0.12</v>
      </c>
      <c r="I109" s="43">
        <v>2.2799999999999998</v>
      </c>
      <c r="J109" s="43">
        <v>13.2</v>
      </c>
      <c r="K109" s="44">
        <v>71</v>
      </c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86</v>
      </c>
      <c r="F110" s="43">
        <v>250</v>
      </c>
      <c r="G110" s="43">
        <v>7.29</v>
      </c>
      <c r="H110" s="43">
        <v>5.7</v>
      </c>
      <c r="I110" s="43">
        <v>16.989999999999998</v>
      </c>
      <c r="J110" s="43">
        <v>148.5</v>
      </c>
      <c r="K110" s="44">
        <v>104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68</v>
      </c>
      <c r="F111" s="43">
        <v>80</v>
      </c>
      <c r="G111" s="43">
        <v>19.72</v>
      </c>
      <c r="H111" s="43">
        <v>17.89</v>
      </c>
      <c r="I111" s="43">
        <v>4.76</v>
      </c>
      <c r="J111" s="43">
        <v>168.2</v>
      </c>
      <c r="K111" s="44">
        <v>591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49</v>
      </c>
      <c r="F112" s="43">
        <v>150</v>
      </c>
      <c r="G112" s="43">
        <v>3.16</v>
      </c>
      <c r="H112" s="43">
        <v>14.03</v>
      </c>
      <c r="I112" s="43">
        <v>86.9</v>
      </c>
      <c r="J112" s="43">
        <v>526.42999999999995</v>
      </c>
      <c r="K112" s="44">
        <v>309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77</v>
      </c>
      <c r="F113" s="43">
        <v>200</v>
      </c>
      <c r="G113" s="43">
        <v>0.16</v>
      </c>
      <c r="H113" s="43">
        <v>0.16</v>
      </c>
      <c r="I113" s="43">
        <v>27.88</v>
      </c>
      <c r="J113" s="43">
        <v>114.6</v>
      </c>
      <c r="K113" s="44">
        <v>342</v>
      </c>
      <c r="L113" s="43"/>
    </row>
    <row r="114" spans="1:12" ht="14.4" x14ac:dyDescent="0.3">
      <c r="A114" s="23"/>
      <c r="B114" s="15"/>
      <c r="C114" s="11"/>
      <c r="D114" s="7" t="s">
        <v>31</v>
      </c>
      <c r="E114" s="57"/>
      <c r="F114" s="57"/>
      <c r="G114" s="57"/>
      <c r="H114" s="57"/>
      <c r="I114" s="57"/>
      <c r="J114" s="57"/>
      <c r="K114" s="57"/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51</v>
      </c>
      <c r="F115" s="43">
        <v>80</v>
      </c>
      <c r="G115" s="43">
        <v>8.1</v>
      </c>
      <c r="H115" s="43">
        <v>3.3</v>
      </c>
      <c r="I115" s="43">
        <v>40.799999999999997</v>
      </c>
      <c r="J115" s="43">
        <v>52.2</v>
      </c>
      <c r="K115" s="44">
        <v>481</v>
      </c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39.089999999999996</v>
      </c>
      <c r="H118" s="19">
        <f t="shared" si="56"/>
        <v>41.199999999999996</v>
      </c>
      <c r="I118" s="19">
        <f t="shared" si="56"/>
        <v>179.61</v>
      </c>
      <c r="J118" s="19">
        <f t="shared" si="56"/>
        <v>1023.13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1220</v>
      </c>
      <c r="G119" s="32">
        <f t="shared" ref="G119" si="58">G108+G118</f>
        <v>194.19</v>
      </c>
      <c r="H119" s="32">
        <f t="shared" ref="H119" si="59">H108+H118</f>
        <v>56.699999999999996</v>
      </c>
      <c r="I119" s="32">
        <f t="shared" ref="I119" si="60">I108+I118</f>
        <v>219.46</v>
      </c>
      <c r="J119" s="32">
        <f t="shared" ref="J119:L119" si="61">J108+J118</f>
        <v>1262.93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63</v>
      </c>
      <c r="F120" s="40">
        <v>150</v>
      </c>
      <c r="G120" s="40">
        <v>4.67</v>
      </c>
      <c r="H120" s="40">
        <v>4.8600000000000003</v>
      </c>
      <c r="I120" s="40">
        <v>20.94</v>
      </c>
      <c r="J120" s="39">
        <v>146</v>
      </c>
      <c r="K120" s="41">
        <v>168</v>
      </c>
      <c r="L120" s="40"/>
    </row>
    <row r="121" spans="1:12" ht="14.4" x14ac:dyDescent="0.3">
      <c r="A121" s="14"/>
      <c r="B121" s="15"/>
      <c r="C121" s="11"/>
      <c r="D121" s="6"/>
      <c r="E121" s="57"/>
      <c r="F121" s="57"/>
      <c r="G121" s="57"/>
      <c r="H121" s="57"/>
      <c r="I121" s="57"/>
      <c r="J121" s="57"/>
      <c r="K121" s="57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53</v>
      </c>
      <c r="F122" s="43">
        <v>200</v>
      </c>
      <c r="G122" s="43">
        <v>3.52</v>
      </c>
      <c r="H122" s="43">
        <v>3.72</v>
      </c>
      <c r="I122" s="43">
        <v>25.49</v>
      </c>
      <c r="J122" s="42">
        <v>145.19999999999999</v>
      </c>
      <c r="K122" s="44">
        <v>382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87</v>
      </c>
      <c r="F123" s="43">
        <v>15</v>
      </c>
      <c r="G123" s="43">
        <v>0.47</v>
      </c>
      <c r="H123" s="43">
        <v>0.6</v>
      </c>
      <c r="I123" s="43">
        <v>12.9</v>
      </c>
      <c r="J123" s="42">
        <v>58.3</v>
      </c>
      <c r="K123" s="44">
        <v>586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365</v>
      </c>
      <c r="G127" s="19">
        <f t="shared" ref="G127:J127" si="62">SUM(G120:G126)</f>
        <v>8.66</v>
      </c>
      <c r="H127" s="19">
        <f t="shared" si="62"/>
        <v>9.18</v>
      </c>
      <c r="I127" s="19">
        <f t="shared" si="62"/>
        <v>59.33</v>
      </c>
      <c r="J127" s="19">
        <f t="shared" si="62"/>
        <v>349.5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73</v>
      </c>
      <c r="F128" s="43">
        <v>60</v>
      </c>
      <c r="G128" s="43">
        <v>0.85</v>
      </c>
      <c r="H128" s="43">
        <v>3.05</v>
      </c>
      <c r="I128" s="43">
        <v>5.41</v>
      </c>
      <c r="J128" s="43">
        <v>52.44</v>
      </c>
      <c r="K128" s="44">
        <v>45</v>
      </c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47</v>
      </c>
      <c r="F129" s="43">
        <v>200</v>
      </c>
      <c r="G129" s="43">
        <v>1.45</v>
      </c>
      <c r="H129" s="43">
        <v>3.93</v>
      </c>
      <c r="I129" s="43">
        <v>100.2</v>
      </c>
      <c r="J129" s="43">
        <v>82</v>
      </c>
      <c r="K129" s="44">
        <v>82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75</v>
      </c>
      <c r="F130" s="43">
        <v>80</v>
      </c>
      <c r="G130" s="43">
        <v>14.11</v>
      </c>
      <c r="H130" s="43">
        <v>16.79</v>
      </c>
      <c r="I130" s="43">
        <v>17.350000000000001</v>
      </c>
      <c r="J130" s="43">
        <v>278.02</v>
      </c>
      <c r="K130" s="44">
        <v>234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83</v>
      </c>
      <c r="F131" s="43">
        <v>150</v>
      </c>
      <c r="G131" s="43">
        <v>3.06</v>
      </c>
      <c r="H131" s="43">
        <v>4.8</v>
      </c>
      <c r="I131" s="43">
        <v>20.45</v>
      </c>
      <c r="J131" s="43">
        <v>137.25</v>
      </c>
      <c r="K131" s="44">
        <v>694</v>
      </c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43</v>
      </c>
      <c r="F132" s="43">
        <v>200</v>
      </c>
      <c r="G132" s="43">
        <v>0.2</v>
      </c>
      <c r="H132" s="43">
        <v>0</v>
      </c>
      <c r="I132" s="43">
        <v>14</v>
      </c>
      <c r="J132" s="43">
        <v>28</v>
      </c>
      <c r="K132" s="44">
        <v>376</v>
      </c>
      <c r="L132" s="43"/>
    </row>
    <row r="133" spans="1:12" ht="14.4" x14ac:dyDescent="0.3">
      <c r="A133" s="14"/>
      <c r="B133" s="15"/>
      <c r="C133" s="11"/>
      <c r="D133" s="7" t="s">
        <v>31</v>
      </c>
      <c r="E133" s="57"/>
      <c r="F133" s="57"/>
      <c r="G133" s="57"/>
      <c r="H133" s="57"/>
      <c r="I133" s="57"/>
      <c r="J133" s="57"/>
      <c r="K133" s="57"/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51</v>
      </c>
      <c r="F134" s="43">
        <v>80</v>
      </c>
      <c r="G134" s="43">
        <v>8.1</v>
      </c>
      <c r="H134" s="43">
        <v>3.3</v>
      </c>
      <c r="I134" s="43">
        <v>40.799999999999997</v>
      </c>
      <c r="J134" s="43">
        <v>52.2</v>
      </c>
      <c r="K134" s="44">
        <v>481</v>
      </c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27.769999999999996</v>
      </c>
      <c r="H137" s="19">
        <f t="shared" si="64"/>
        <v>31.87</v>
      </c>
      <c r="I137" s="19">
        <f t="shared" si="64"/>
        <v>198.20999999999998</v>
      </c>
      <c r="J137" s="19">
        <f t="shared" si="64"/>
        <v>629.91000000000008</v>
      </c>
      <c r="K137" s="25"/>
      <c r="L137" s="19">
        <f t="shared" ref="L137" si="65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1135</v>
      </c>
      <c r="G138" s="32">
        <f t="shared" ref="G138" si="66">G127+G137</f>
        <v>36.429999999999993</v>
      </c>
      <c r="H138" s="32">
        <f t="shared" ref="H138" si="67">H127+H137</f>
        <v>41.05</v>
      </c>
      <c r="I138" s="32">
        <f t="shared" ref="I138" si="68">I127+I137</f>
        <v>257.53999999999996</v>
      </c>
      <c r="J138" s="32">
        <f t="shared" ref="J138:L138" si="69">J127+J137</f>
        <v>979.41000000000008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88</v>
      </c>
      <c r="F139" s="40">
        <v>150</v>
      </c>
      <c r="G139" s="40">
        <v>6.42</v>
      </c>
      <c r="H139" s="40">
        <v>10.59</v>
      </c>
      <c r="I139" s="40">
        <v>23.64</v>
      </c>
      <c r="J139" s="40">
        <v>215.55</v>
      </c>
      <c r="K139" s="41">
        <v>247</v>
      </c>
      <c r="L139" s="40"/>
    </row>
    <row r="140" spans="1:12" ht="14.4" x14ac:dyDescent="0.3">
      <c r="A140" s="23"/>
      <c r="B140" s="15"/>
      <c r="C140" s="11"/>
      <c r="D140" s="6"/>
      <c r="E140" s="57"/>
      <c r="F140" s="57"/>
      <c r="G140" s="57"/>
      <c r="H140" s="57"/>
      <c r="I140" s="57"/>
      <c r="J140" s="57"/>
      <c r="K140" s="57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43</v>
      </c>
      <c r="F141" s="43">
        <v>200</v>
      </c>
      <c r="G141" s="43">
        <v>0.2</v>
      </c>
      <c r="H141" s="43">
        <v>0</v>
      </c>
      <c r="I141" s="43">
        <v>14</v>
      </c>
      <c r="J141" s="43">
        <v>28</v>
      </c>
      <c r="K141" s="44">
        <v>376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71</v>
      </c>
      <c r="F142" s="43">
        <v>50</v>
      </c>
      <c r="G142" s="43">
        <v>2.95</v>
      </c>
      <c r="H142" s="43">
        <v>2.35</v>
      </c>
      <c r="I142" s="43">
        <v>37.5</v>
      </c>
      <c r="J142" s="43">
        <v>183</v>
      </c>
      <c r="K142" s="44">
        <v>589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400</v>
      </c>
      <c r="G146" s="19">
        <f t="shared" ref="G146:J146" si="70">SUM(G139:G145)</f>
        <v>9.57</v>
      </c>
      <c r="H146" s="19">
        <f t="shared" si="70"/>
        <v>12.94</v>
      </c>
      <c r="I146" s="19">
        <f t="shared" si="70"/>
        <v>75.14</v>
      </c>
      <c r="J146" s="19">
        <f t="shared" si="70"/>
        <v>426.55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66</v>
      </c>
      <c r="F147" s="43">
        <v>60</v>
      </c>
      <c r="G147" s="43">
        <v>0.66</v>
      </c>
      <c r="H147" s="43">
        <v>0.12</v>
      </c>
      <c r="I147" s="43">
        <v>2.2799999999999998</v>
      </c>
      <c r="J147" s="43">
        <v>13.2</v>
      </c>
      <c r="K147" s="44">
        <v>71</v>
      </c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89</v>
      </c>
      <c r="F148" s="43">
        <v>200</v>
      </c>
      <c r="G148" s="43">
        <v>9.85</v>
      </c>
      <c r="H148" s="43">
        <v>4.82</v>
      </c>
      <c r="I148" s="43">
        <v>15.15</v>
      </c>
      <c r="J148" s="43">
        <v>143.5</v>
      </c>
      <c r="K148" s="44">
        <v>101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90</v>
      </c>
      <c r="F149" s="43">
        <v>80</v>
      </c>
      <c r="G149" s="43">
        <v>9.16</v>
      </c>
      <c r="H149" s="43">
        <v>13.53</v>
      </c>
      <c r="I149" s="43">
        <v>9.44</v>
      </c>
      <c r="J149" s="43">
        <v>194.14</v>
      </c>
      <c r="K149" s="44">
        <v>306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91</v>
      </c>
      <c r="F150" s="43">
        <v>150</v>
      </c>
      <c r="G150" s="43">
        <v>8.73</v>
      </c>
      <c r="H150" s="43">
        <v>14.61</v>
      </c>
      <c r="I150" s="43">
        <v>75</v>
      </c>
      <c r="J150" s="43">
        <v>466.42500000000001</v>
      </c>
      <c r="K150" s="44">
        <v>304</v>
      </c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50</v>
      </c>
      <c r="F151" s="43">
        <v>200</v>
      </c>
      <c r="G151" s="43">
        <v>0.04</v>
      </c>
      <c r="H151" s="43">
        <v>0</v>
      </c>
      <c r="I151" s="43">
        <v>27</v>
      </c>
      <c r="J151" s="43">
        <v>110</v>
      </c>
      <c r="K151" s="44">
        <v>349</v>
      </c>
      <c r="L151" s="43"/>
    </row>
    <row r="152" spans="1:12" ht="14.4" x14ac:dyDescent="0.3">
      <c r="A152" s="23"/>
      <c r="B152" s="15"/>
      <c r="C152" s="11"/>
      <c r="D152" s="7" t="s">
        <v>31</v>
      </c>
      <c r="E152" s="57"/>
      <c r="F152" s="57"/>
      <c r="G152" s="57"/>
      <c r="H152" s="57"/>
      <c r="I152" s="57"/>
      <c r="J152" s="57"/>
      <c r="K152" s="57"/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51</v>
      </c>
      <c r="F153" s="43">
        <v>80</v>
      </c>
      <c r="G153" s="43">
        <v>8.1</v>
      </c>
      <c r="H153" s="43">
        <v>3.3</v>
      </c>
      <c r="I153" s="43">
        <v>40.799999999999997</v>
      </c>
      <c r="J153" s="43">
        <v>52.2</v>
      </c>
      <c r="K153" s="57">
        <v>481</v>
      </c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36.54</v>
      </c>
      <c r="H156" s="19">
        <f t="shared" si="72"/>
        <v>36.379999999999995</v>
      </c>
      <c r="I156" s="19">
        <f t="shared" si="72"/>
        <v>169.67000000000002</v>
      </c>
      <c r="J156" s="19">
        <f t="shared" si="72"/>
        <v>979.46500000000003</v>
      </c>
      <c r="K156" s="25"/>
      <c r="L156" s="19">
        <f t="shared" ref="L156" si="73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1170</v>
      </c>
      <c r="G157" s="32">
        <f t="shared" ref="G157" si="74">G146+G156</f>
        <v>46.11</v>
      </c>
      <c r="H157" s="32">
        <f t="shared" ref="H157" si="75">H146+H156</f>
        <v>49.319999999999993</v>
      </c>
      <c r="I157" s="32">
        <f t="shared" ref="I157" si="76">I146+I156</f>
        <v>244.81</v>
      </c>
      <c r="J157" s="32">
        <f t="shared" ref="J157:L157" si="77">J146+J156</f>
        <v>1406.0150000000001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92</v>
      </c>
      <c r="F158" s="40">
        <v>250</v>
      </c>
      <c r="G158" s="40">
        <v>7.19</v>
      </c>
      <c r="H158" s="40">
        <v>6.51</v>
      </c>
      <c r="I158" s="40">
        <v>23.55</v>
      </c>
      <c r="J158" s="40">
        <v>181.5</v>
      </c>
      <c r="K158" s="41">
        <v>93</v>
      </c>
      <c r="L158" s="40"/>
    </row>
    <row r="159" spans="1:12" ht="14.4" x14ac:dyDescent="0.3">
      <c r="A159" s="23"/>
      <c r="B159" s="15"/>
      <c r="C159" s="11"/>
      <c r="D159" s="6"/>
      <c r="E159" s="57"/>
      <c r="F159" s="57"/>
      <c r="G159" s="57"/>
      <c r="H159" s="57"/>
      <c r="I159" s="57"/>
      <c r="J159" s="57"/>
      <c r="K159" s="57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84</v>
      </c>
      <c r="F160" s="43">
        <v>200</v>
      </c>
      <c r="G160" s="43">
        <v>0.53</v>
      </c>
      <c r="H160" s="43">
        <v>0</v>
      </c>
      <c r="I160" s="43">
        <v>9.8699999999999992</v>
      </c>
      <c r="J160" s="43">
        <v>41.6</v>
      </c>
      <c r="K160" s="44">
        <v>946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44</v>
      </c>
      <c r="F161" s="43" t="s">
        <v>45</v>
      </c>
      <c r="G161" s="43">
        <v>4.9000000000000004</v>
      </c>
      <c r="H161" s="43">
        <v>11.55</v>
      </c>
      <c r="I161" s="43">
        <v>17.100000000000001</v>
      </c>
      <c r="J161" s="43">
        <v>193</v>
      </c>
      <c r="K161" s="44">
        <v>3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450</v>
      </c>
      <c r="G165" s="19">
        <f t="shared" ref="G165:J165" si="78">SUM(G158:G164)</f>
        <v>12.620000000000001</v>
      </c>
      <c r="H165" s="19">
        <f t="shared" si="78"/>
        <v>18.060000000000002</v>
      </c>
      <c r="I165" s="19">
        <f t="shared" si="78"/>
        <v>50.52</v>
      </c>
      <c r="J165" s="19">
        <f t="shared" si="78"/>
        <v>416.1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93</v>
      </c>
      <c r="F166" s="43">
        <v>60</v>
      </c>
      <c r="G166" s="43">
        <v>0.38</v>
      </c>
      <c r="H166" s="43">
        <v>2.4500000000000002</v>
      </c>
      <c r="I166" s="43">
        <v>1.23</v>
      </c>
      <c r="J166" s="43">
        <v>28.56</v>
      </c>
      <c r="K166" s="44">
        <v>15</v>
      </c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81</v>
      </c>
      <c r="F167" s="43">
        <v>200</v>
      </c>
      <c r="G167" s="43">
        <v>1.4</v>
      </c>
      <c r="H167" s="43">
        <v>3.98</v>
      </c>
      <c r="I167" s="43">
        <v>6.22</v>
      </c>
      <c r="J167" s="43">
        <v>66.400000000000006</v>
      </c>
      <c r="K167" s="44">
        <v>187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58</v>
      </c>
      <c r="F168" s="43">
        <v>80</v>
      </c>
      <c r="G168" s="43">
        <v>17.649999999999999</v>
      </c>
      <c r="H168" s="43">
        <v>14.58</v>
      </c>
      <c r="I168" s="43">
        <v>4.7</v>
      </c>
      <c r="J168" s="43">
        <v>221</v>
      </c>
      <c r="K168" s="44">
        <v>293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59</v>
      </c>
      <c r="F169" s="43">
        <v>150</v>
      </c>
      <c r="G169" s="43">
        <v>7.46</v>
      </c>
      <c r="H169" s="43">
        <v>5.61</v>
      </c>
      <c r="I169" s="43">
        <v>35.840000000000003</v>
      </c>
      <c r="J169" s="43">
        <v>230.45</v>
      </c>
      <c r="K169" s="44">
        <v>302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60</v>
      </c>
      <c r="F170" s="43">
        <v>200</v>
      </c>
      <c r="G170" s="43" t="s">
        <v>61</v>
      </c>
      <c r="H170" s="43" t="s">
        <v>61</v>
      </c>
      <c r="I170" s="43">
        <v>18</v>
      </c>
      <c r="J170" s="43">
        <v>60</v>
      </c>
      <c r="K170" s="44">
        <v>233</v>
      </c>
      <c r="L170" s="43"/>
    </row>
    <row r="171" spans="1:12" ht="14.4" x14ac:dyDescent="0.3">
      <c r="A171" s="23"/>
      <c r="B171" s="15"/>
      <c r="C171" s="11"/>
      <c r="D171" s="7" t="s">
        <v>31</v>
      </c>
      <c r="E171" s="57"/>
      <c r="F171" s="57"/>
      <c r="G171" s="57"/>
      <c r="H171" s="57"/>
      <c r="I171" s="57"/>
      <c r="J171" s="57"/>
      <c r="K171" s="57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51</v>
      </c>
      <c r="F172" s="43">
        <v>80</v>
      </c>
      <c r="G172" s="43">
        <v>8.1</v>
      </c>
      <c r="H172" s="43">
        <v>3.3</v>
      </c>
      <c r="I172" s="43">
        <v>40.799999999999997</v>
      </c>
      <c r="J172" s="43">
        <v>52.2</v>
      </c>
      <c r="K172" s="44">
        <v>481</v>
      </c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34.99</v>
      </c>
      <c r="H175" s="19">
        <f t="shared" si="80"/>
        <v>29.919999999999998</v>
      </c>
      <c r="I175" s="19">
        <f t="shared" si="80"/>
        <v>106.79</v>
      </c>
      <c r="J175" s="19">
        <f t="shared" si="80"/>
        <v>658.61000000000013</v>
      </c>
      <c r="K175" s="25"/>
      <c r="L175" s="19">
        <f t="shared" ref="L175" si="81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1220</v>
      </c>
      <c r="G176" s="32">
        <f t="shared" ref="G176" si="82">G165+G175</f>
        <v>47.61</v>
      </c>
      <c r="H176" s="32">
        <f t="shared" ref="H176" si="83">H165+H175</f>
        <v>47.980000000000004</v>
      </c>
      <c r="I176" s="32">
        <f t="shared" ref="I176" si="84">I165+I175</f>
        <v>157.31</v>
      </c>
      <c r="J176" s="32">
        <f t="shared" ref="J176:L176" si="85">J165+J175</f>
        <v>1074.71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42</v>
      </c>
      <c r="F177" s="40">
        <v>200</v>
      </c>
      <c r="G177" s="40">
        <v>6.3</v>
      </c>
      <c r="H177" s="40">
        <v>12.6</v>
      </c>
      <c r="I177" s="40">
        <v>28.86</v>
      </c>
      <c r="J177" s="40">
        <v>254.04</v>
      </c>
      <c r="K177" s="41">
        <v>168</v>
      </c>
      <c r="L177" s="40"/>
    </row>
    <row r="178" spans="1:12" ht="14.4" x14ac:dyDescent="0.3">
      <c r="A178" s="23"/>
      <c r="B178" s="15"/>
      <c r="C178" s="11"/>
      <c r="D178" s="6"/>
      <c r="E178" s="57"/>
      <c r="F178" s="57"/>
      <c r="G178" s="57"/>
      <c r="H178" s="57"/>
      <c r="I178" s="57"/>
      <c r="J178" s="57"/>
      <c r="K178" s="57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0.2</v>
      </c>
      <c r="H179" s="43">
        <v>0</v>
      </c>
      <c r="I179" s="43">
        <v>14</v>
      </c>
      <c r="J179" s="43">
        <v>28</v>
      </c>
      <c r="K179" s="44">
        <v>375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54</v>
      </c>
      <c r="F180" s="43" t="s">
        <v>55</v>
      </c>
      <c r="G180" s="43">
        <v>1.54</v>
      </c>
      <c r="H180" s="43">
        <v>3.46</v>
      </c>
      <c r="I180" s="43">
        <v>9.75</v>
      </c>
      <c r="J180" s="43">
        <v>78</v>
      </c>
      <c r="K180" s="44">
        <v>2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400</v>
      </c>
      <c r="G184" s="19">
        <f t="shared" ref="G184:J184" si="86">SUM(G177:G183)</f>
        <v>8.0399999999999991</v>
      </c>
      <c r="H184" s="19">
        <f t="shared" si="86"/>
        <v>16.059999999999999</v>
      </c>
      <c r="I184" s="19">
        <f t="shared" si="86"/>
        <v>52.61</v>
      </c>
      <c r="J184" s="19">
        <f t="shared" si="86"/>
        <v>360.03999999999996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94</v>
      </c>
      <c r="F185" s="43">
        <v>60</v>
      </c>
      <c r="G185" s="43">
        <v>8.2899999999999991</v>
      </c>
      <c r="H185" s="43">
        <v>6.8</v>
      </c>
      <c r="I185" s="43">
        <v>24.73</v>
      </c>
      <c r="J185" s="43">
        <v>198.93</v>
      </c>
      <c r="K185" s="44">
        <v>49</v>
      </c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95</v>
      </c>
      <c r="F186" s="43">
        <v>250</v>
      </c>
      <c r="G186" s="43">
        <v>9.85</v>
      </c>
      <c r="H186" s="43">
        <v>4.82</v>
      </c>
      <c r="I186" s="43">
        <v>15.15</v>
      </c>
      <c r="J186" s="43">
        <v>143.5</v>
      </c>
      <c r="K186" s="44">
        <v>101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96</v>
      </c>
      <c r="F187" s="43">
        <v>80</v>
      </c>
      <c r="G187" s="43">
        <v>17.649999999999999</v>
      </c>
      <c r="H187" s="43">
        <v>14.58</v>
      </c>
      <c r="I187" s="43">
        <v>4.7</v>
      </c>
      <c r="J187" s="43">
        <v>221</v>
      </c>
      <c r="K187" s="44">
        <v>293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83</v>
      </c>
      <c r="F188" s="43">
        <v>150</v>
      </c>
      <c r="G188" s="43">
        <v>13.16</v>
      </c>
      <c r="H188" s="43">
        <v>14.03</v>
      </c>
      <c r="I188" s="43">
        <v>86.9</v>
      </c>
      <c r="J188" s="43">
        <v>526.42999999999995</v>
      </c>
      <c r="K188" s="44">
        <v>309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50</v>
      </c>
      <c r="F189" s="43">
        <v>200</v>
      </c>
      <c r="G189" s="43">
        <v>0.04</v>
      </c>
      <c r="H189" s="43">
        <v>0</v>
      </c>
      <c r="I189" s="43">
        <v>27</v>
      </c>
      <c r="J189" s="43">
        <v>110</v>
      </c>
      <c r="K189" s="44">
        <v>349</v>
      </c>
      <c r="L189" s="43"/>
    </row>
    <row r="190" spans="1:12" ht="14.4" x14ac:dyDescent="0.3">
      <c r="A190" s="23"/>
      <c r="B190" s="15"/>
      <c r="C190" s="11"/>
      <c r="D190" s="7" t="s">
        <v>31</v>
      </c>
      <c r="E190" s="57"/>
      <c r="F190" s="57"/>
      <c r="G190" s="57"/>
      <c r="H190" s="57"/>
      <c r="I190" s="57"/>
      <c r="J190" s="57"/>
      <c r="K190" s="57"/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51</v>
      </c>
      <c r="F191" s="43">
        <v>80</v>
      </c>
      <c r="G191" s="43">
        <v>8.1</v>
      </c>
      <c r="H191" s="43">
        <v>3.3</v>
      </c>
      <c r="I191" s="43">
        <v>40.799999999999997</v>
      </c>
      <c r="J191" s="43">
        <v>52.2</v>
      </c>
      <c r="K191" s="44">
        <v>481</v>
      </c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820</v>
      </c>
      <c r="G194" s="19">
        <f t="shared" ref="G194:J194" si="88">SUM(G185:G193)</f>
        <v>57.09</v>
      </c>
      <c r="H194" s="19">
        <f t="shared" si="88"/>
        <v>43.53</v>
      </c>
      <c r="I194" s="19">
        <f t="shared" si="88"/>
        <v>199.28000000000003</v>
      </c>
      <c r="J194" s="19">
        <f t="shared" si="88"/>
        <v>1252.0600000000002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1220</v>
      </c>
      <c r="G195" s="32">
        <f t="shared" ref="G195" si="90">G184+G194</f>
        <v>65.13</v>
      </c>
      <c r="H195" s="32">
        <f t="shared" ref="H195" si="91">H184+H194</f>
        <v>59.59</v>
      </c>
      <c r="I195" s="32">
        <f t="shared" ref="I195" si="92">I184+I194</f>
        <v>251.89000000000004</v>
      </c>
      <c r="J195" s="32">
        <f t="shared" ref="J195:L195" si="93">J184+J194</f>
        <v>1612.1000000000001</v>
      </c>
      <c r="K195" s="32"/>
      <c r="L195" s="32">
        <f t="shared" si="93"/>
        <v>0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1191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77.198999999999998</v>
      </c>
      <c r="H196" s="34">
        <f t="shared" si="94"/>
        <v>49.429000000000009</v>
      </c>
      <c r="I196" s="34">
        <f t="shared" si="94"/>
        <v>222.70599999999999</v>
      </c>
      <c r="J196" s="34">
        <f t="shared" si="94"/>
        <v>1233.8645000000001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dcterms:created xsi:type="dcterms:W3CDTF">2022-05-16T14:23:56Z</dcterms:created>
  <dcterms:modified xsi:type="dcterms:W3CDTF">2023-10-15T21:24:09Z</dcterms:modified>
</cp:coreProperties>
</file>